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6" windowHeight="9228" activeTab="0"/>
  </bookViews>
  <sheets>
    <sheet name="VÜF-SP13-0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<sst xmlns="http://schemas.openxmlformats.org/spreadsheetml/2006/main" count="50" uniqueCount="45">
  <si>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Projekti nimi:</t>
  </si>
  <si>
    <t xml:space="preserve">                                                  Taotleja:</t>
  </si>
  <si>
    <t xml:space="preserve">                                               Projekti nr:</t>
  </si>
  <si>
    <t xml:space="preserve">                             Projekti hindepunktid:</t>
  </si>
  <si>
    <r>
      <t>Hindaja kokkuvõttev hinnang projekti kohta (</t>
    </r>
    <r>
      <rPr>
        <b/>
        <sz val="10"/>
        <color indexed="53"/>
        <rFont val="Arial"/>
        <family val="2"/>
      </rPr>
      <t xml:space="preserve">Tooge </t>
    </r>
    <r>
      <rPr>
        <b/>
        <u val="single"/>
        <sz val="10"/>
        <color indexed="53"/>
        <rFont val="Arial"/>
        <family val="2"/>
      </rPr>
      <t>konkreetselt</t>
    </r>
    <r>
      <rPr>
        <b/>
        <sz val="10"/>
        <color indexed="53"/>
        <rFont val="Arial"/>
        <family val="2"/>
      </rPr>
      <t xml:space="preserve"> välja head ja vead ning pange kirja  ettepanekud lisaküsimuste ja eelarve osas</t>
    </r>
    <r>
      <rPr>
        <b/>
        <sz val="10"/>
        <rFont val="Arial"/>
        <family val="2"/>
      </rPr>
      <t xml:space="preserve">):   </t>
    </r>
  </si>
  <si>
    <t>Hindamisküsimused</t>
  </si>
  <si>
    <t>Vastus</t>
  </si>
  <si>
    <t>Hindaja märkused</t>
  </si>
  <si>
    <t>jah/ei</t>
  </si>
  <si>
    <t>Kas äriplaan on valminud kaasaval meetodil (teenuse tarbijad, avaliku võimu partnerid, teised koostööpartnerid)?</t>
  </si>
  <si>
    <t xml:space="preserve">Kas äriplaani elluviimine on kooskõlas kaasamise ja avalike teenuste üleandmise hea tavaga? </t>
  </si>
  <si>
    <t>Kas on olemas selge viide ning lahtikirjutatud seos kohaliku ja/või riikliku arengukavaga?</t>
  </si>
  <si>
    <t>Kas esitatud teenuse hindamise ja arendamise süsteem on valminud koostöös sihtrühmaga (teenuse tarbijatega) ja on läbimõeldud ning tulemuslikult realiseeritav?</t>
  </si>
  <si>
    <t>Maks. punkte</t>
  </si>
  <si>
    <t>Punkte</t>
  </si>
  <si>
    <t>Hindaja märkused (iseenda tarvis)</t>
  </si>
  <si>
    <t>1. Äriplaan</t>
  </si>
  <si>
    <t>Sisu</t>
  </si>
  <si>
    <t>Kas äriplaan on sisuliselt realistlik ja teostatav?</t>
  </si>
  <si>
    <t>Kas teenuse sisu on piisavalt lahti kirjutatud? Kas teenuse tarbija analüüs (vajadused, suurus) on piisavalt lahti kirjutatud?</t>
  </si>
  <si>
    <t>Kas kvaliteedistandardid ja kvalifikatsiooninõuded on esitatud? Kuivõrd teenus vastab neile?</t>
  </si>
  <si>
    <t>Kas esitatud teavitus- ja turundusplaan on realistlik ja teostatav?</t>
  </si>
  <si>
    <t>Finants</t>
  </si>
  <si>
    <t xml:space="preserve">Kas äriplaani finantsplaan on realistlik ja teostatav? </t>
  </si>
  <si>
    <t>Kas teenuse osutamise rahastamisel kasutatakse mitmekesiseid rahastamisallikaid?</t>
  </si>
  <si>
    <t>5. Koostööpartnerid</t>
  </si>
  <si>
    <t>Teenus arendamisse, osutamisse, finantseerimisse on kaasatud rohkem kui kaks kohalikku omavalitsust või rohkem kui üks ministeerium? Kuivõrd on nende panus selge ja lahti kirjutatud?</t>
  </si>
  <si>
    <t>Kas on kaasatud partner Šveitsist?</t>
  </si>
  <si>
    <t xml:space="preserve">                                     KOKKU PUNKTE</t>
  </si>
  <si>
    <t>Kuupäev:</t>
  </si>
  <si>
    <t>Hindaja nimi:</t>
  </si>
  <si>
    <t>Allkiri</t>
  </si>
  <si>
    <t>VÜF-SP14-</t>
  </si>
  <si>
    <t>Kas projekt on vastavuses VÜF SP14 taotlusvooru eesmärkidega - avalike teenuste kättesaadavuse ning kvaliteedi tõstmine, sj sotsiaalse sidususe suurendamine ja kohalike elanikele tervist soosiva elukeskkonna kujundamine? Kas projekti eesmärgid on selgelt määratletud ning teostatavad?</t>
  </si>
  <si>
    <t>2. Projekt</t>
  </si>
  <si>
    <t xml:space="preserve">Kas esitatud projekt tagab äriplaani elluviimise ja teenuse osutamise käivitumise ning tagab jätkusuutlikkuse? </t>
  </si>
  <si>
    <t xml:space="preserve">Kas projekti tegevuskava on selge, loogiline ja teostatav, kavandatud tegevused on läbimõeldud ja vastavuses projekti eesmärkide ning soovitud tulemustega? </t>
  </si>
  <si>
    <t xml:space="preserve">Kuivõrd on projekti tegevustega seotud kulud vajalikud, põhjendatud ja optimaalsed </t>
  </si>
  <si>
    <t>3. Taotleja</t>
  </si>
  <si>
    <t xml:space="preserve">Kas taotleja teadmised, oskused, kogemused ning majanduslik suutlikkus on piisavad projekti edukaks läbiviimiseks, teenuse arendamiseks/käivitamiseks? Kas projekti juhtimisskeem on asjakohane, selge ja projektijuht piisavalt kompetentne? </t>
  </si>
  <si>
    <t>4. Riskianalüüs</t>
  </si>
  <si>
    <t>Kas teenuse osutamisse on kaasatud teisi koostööpartnereid/mentoreid? Kas partnerite rollid ning koostöösüsteem on selgelt kirjeldatud?</t>
  </si>
  <si>
    <t>Šveitsi Vabaühenduste Fondi 2014. a avalike teenuste osutamise / äriplaanide elluviimise projektide hindamiskriteeriumid</t>
  </si>
  <si>
    <t xml:space="preserve">Kuivõrd on läbi mõeldud projekti elluviimise riskid ja nende maandamise viisid? Kas äriplaanis on esitatud läbimõeldud ning põhjalik SWOT analüüs? </t>
  </si>
  <si>
    <t xml:space="preserve">Kas teenuse vajalikkuse põhjendus on piisav? Kas on analüüsitud otseseid/kaudseid konkurente? Kas on olemas optimaalne teenuse tarbijate arv piirkonnas?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</si>
</sst>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indent="1"/>
    </xf>
    <xf numFmtId="1" fontId="43" fillId="0" borderId="13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2" fillId="22" borderId="18" xfId="0" applyFont="1" applyFill="1" applyBorder="1" applyAlignment="1">
      <alignment vertical="center" wrapText="1"/>
    </xf>
    <xf numFmtId="0" fontId="2" fillId="22" borderId="19" xfId="0" applyFont="1" applyFill="1" applyBorder="1" applyAlignment="1">
      <alignment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vertical="center" wrapText="1"/>
    </xf>
    <xf numFmtId="0" fontId="2" fillId="16" borderId="15" xfId="0" applyFont="1" applyFill="1" applyBorder="1" applyAlignment="1">
      <alignment vertical="top"/>
    </xf>
    <xf numFmtId="0" fontId="2" fillId="16" borderId="16" xfId="0" applyFont="1" applyFill="1" applyBorder="1" applyAlignment="1">
      <alignment horizontal="center" vertical="top"/>
    </xf>
    <xf numFmtId="0" fontId="2" fillId="16" borderId="16" xfId="0" applyFont="1" applyFill="1" applyBorder="1" applyAlignment="1">
      <alignment horizontal="center"/>
    </xf>
    <xf numFmtId="0" fontId="0" fillId="16" borderId="21" xfId="0" applyFill="1" applyBorder="1" applyAlignment="1">
      <alignment horizontal="left" vertical="top"/>
    </xf>
    <xf numFmtId="0" fontId="0" fillId="16" borderId="17" xfId="0" applyFont="1" applyFill="1" applyBorder="1" applyAlignment="1">
      <alignment vertical="top" wrapText="1"/>
    </xf>
    <xf numFmtId="0" fontId="2" fillId="16" borderId="14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16" borderId="15" xfId="0" applyFont="1" applyFill="1" applyBorder="1" applyAlignment="1">
      <alignment vertical="top" wrapText="1"/>
    </xf>
    <xf numFmtId="0" fontId="2" fillId="16" borderId="1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0" fillId="0" borderId="25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2" fillId="16" borderId="26" xfId="0" applyFont="1" applyFill="1" applyBorder="1" applyAlignment="1">
      <alignment vertical="top" wrapText="1"/>
    </xf>
    <xf numFmtId="0" fontId="2" fillId="16" borderId="27" xfId="0" applyFont="1" applyFill="1" applyBorder="1" applyAlignment="1">
      <alignment horizontal="center" vertical="top"/>
    </xf>
    <xf numFmtId="0" fontId="2" fillId="16" borderId="27" xfId="0" applyFont="1" applyFill="1" applyBorder="1" applyAlignment="1">
      <alignment horizontal="center" vertical="center"/>
    </xf>
    <xf numFmtId="0" fontId="0" fillId="16" borderId="28" xfId="0" applyFill="1" applyBorder="1" applyAlignment="1">
      <alignment horizontal="left" vertical="top" wrapText="1"/>
    </xf>
    <xf numFmtId="0" fontId="0" fillId="16" borderId="27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2" fillId="16" borderId="29" xfId="0" applyFont="1" applyFill="1" applyBorder="1" applyAlignment="1">
      <alignment vertical="center" wrapText="1"/>
    </xf>
    <xf numFmtId="1" fontId="2" fillId="16" borderId="30" xfId="0" applyNumberFormat="1" applyFont="1" applyFill="1" applyBorder="1" applyAlignment="1">
      <alignment horizontal="center" vertical="center"/>
    </xf>
    <xf numFmtId="1" fontId="2" fillId="16" borderId="3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2" fillId="16" borderId="14" xfId="0" applyFont="1" applyFill="1" applyBorder="1" applyAlignment="1">
      <alignment vertical="top" wrapText="1"/>
    </xf>
    <xf numFmtId="0" fontId="0" fillId="16" borderId="14" xfId="0" applyFill="1" applyBorder="1" applyAlignment="1">
      <alignment horizontal="center" vertical="center"/>
    </xf>
    <xf numFmtId="0" fontId="0" fillId="16" borderId="14" xfId="0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2" fillId="16" borderId="14" xfId="0" applyFont="1" applyFill="1" applyBorder="1" applyAlignment="1">
      <alignment horizontal="center" vertical="top"/>
    </xf>
    <xf numFmtId="0" fontId="0" fillId="16" borderId="12" xfId="0" applyFill="1" applyBorder="1" applyAlignment="1">
      <alignment horizontal="left" vertical="top" wrapText="1"/>
    </xf>
    <xf numFmtId="0" fontId="0" fillId="16" borderId="33" xfId="0" applyFill="1" applyBorder="1" applyAlignment="1">
      <alignment vertical="center" wrapText="1"/>
    </xf>
    <xf numFmtId="0" fontId="2" fillId="16" borderId="14" xfId="0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2" fillId="22" borderId="18" xfId="0" applyFont="1" applyFill="1" applyBorder="1" applyAlignment="1">
      <alignment vertical="center" wrapText="1"/>
    </xf>
    <xf numFmtId="0" fontId="0" fillId="22" borderId="36" xfId="0" applyFill="1" applyBorder="1" applyAlignment="1">
      <alignment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vertical="center" wrapText="1"/>
    </xf>
    <xf numFmtId="0" fontId="0" fillId="22" borderId="38" xfId="0" applyFill="1" applyBorder="1" applyAlignment="1">
      <alignment vertical="center" wrapText="1"/>
    </xf>
    <xf numFmtId="0" fontId="0" fillId="22" borderId="39" xfId="0" applyFill="1" applyBorder="1" applyAlignment="1">
      <alignment vertical="center" wrapText="1"/>
    </xf>
    <xf numFmtId="0" fontId="0" fillId="22" borderId="40" xfId="0" applyFill="1" applyBorder="1" applyAlignment="1">
      <alignment vertical="center" wrapText="1"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Fill="1" applyBorder="1" applyAlignment="1">
      <alignment horizontal="left" vertical="top" wrapText="1"/>
    </xf>
    <xf numFmtId="49" fontId="2" fillId="0" borderId="45" xfId="0" applyNumberFormat="1" applyFont="1" applyFill="1" applyBorder="1" applyAlignment="1">
      <alignment horizontal="left" vertical="top" wrapText="1"/>
    </xf>
    <xf numFmtId="49" fontId="2" fillId="0" borderId="4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33" borderId="50" xfId="0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right" vertical="center"/>
    </xf>
    <xf numFmtId="0" fontId="2" fillId="33" borderId="52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40.140625" style="0" customWidth="1"/>
    <col min="2" max="2" width="12.7109375" style="0" customWidth="1"/>
    <col min="3" max="3" width="15.00390625" style="0" customWidth="1"/>
    <col min="4" max="4" width="17.7109375" style="0" customWidth="1"/>
    <col min="5" max="5" width="9.421875" style="0" customWidth="1"/>
  </cols>
  <sheetData>
    <row r="1" spans="1:5" ht="31.5" customHeight="1">
      <c r="A1" s="91" t="s">
        <v>42</v>
      </c>
      <c r="B1" s="92"/>
      <c r="C1" s="92"/>
      <c r="D1" s="92"/>
      <c r="E1" s="92"/>
    </row>
    <row r="2" spans="1:4" ht="13.5" thickBot="1">
      <c r="A2" s="1"/>
      <c r="B2" s="2"/>
      <c r="D2" s="3"/>
    </row>
    <row r="3" spans="1:5" ht="12.75">
      <c r="A3" s="4" t="s">
        <v>0</v>
      </c>
      <c r="B3" s="93"/>
      <c r="C3" s="94"/>
      <c r="D3" s="95"/>
      <c r="E3" s="5"/>
    </row>
    <row r="4" spans="1:5" ht="12.75">
      <c r="A4" s="6" t="s">
        <v>1</v>
      </c>
      <c r="B4" s="96"/>
      <c r="C4" s="97"/>
      <c r="D4" s="98"/>
      <c r="E4" s="5"/>
    </row>
    <row r="5" spans="1:5" ht="15">
      <c r="A5" s="99" t="s">
        <v>2</v>
      </c>
      <c r="B5" s="100"/>
      <c r="C5" s="100"/>
      <c r="D5" s="7" t="s">
        <v>32</v>
      </c>
      <c r="E5" s="8"/>
    </row>
    <row r="6" spans="1:5" ht="15.75" thickBot="1">
      <c r="A6" s="101" t="s">
        <v>3</v>
      </c>
      <c r="B6" s="102"/>
      <c r="C6" s="102"/>
      <c r="D6" s="9">
        <f>C38</f>
        <v>0</v>
      </c>
      <c r="E6" s="10"/>
    </row>
    <row r="7" spans="1:5" s="12" customFormat="1" ht="72" customHeight="1" thickBot="1">
      <c r="A7" s="88" t="s">
        <v>4</v>
      </c>
      <c r="B7" s="89"/>
      <c r="C7" s="89"/>
      <c r="D7" s="90"/>
      <c r="E7" s="11"/>
    </row>
    <row r="8" spans="1:4" ht="12.75" customHeight="1">
      <c r="A8" s="77" t="s">
        <v>5</v>
      </c>
      <c r="B8" s="79" t="s">
        <v>6</v>
      </c>
      <c r="C8" s="81" t="s">
        <v>7</v>
      </c>
      <c r="D8" s="82"/>
    </row>
    <row r="9" spans="1:4" ht="12.75">
      <c r="A9" s="78"/>
      <c r="B9" s="80"/>
      <c r="C9" s="83"/>
      <c r="D9" s="84"/>
    </row>
    <row r="10" spans="1:4" ht="90" customHeight="1">
      <c r="A10" s="13" t="s">
        <v>33</v>
      </c>
      <c r="B10" s="14" t="s">
        <v>8</v>
      </c>
      <c r="C10" s="74"/>
      <c r="D10" s="85"/>
    </row>
    <row r="11" spans="1:4" ht="39">
      <c r="A11" s="15" t="s">
        <v>9</v>
      </c>
      <c r="B11" s="16" t="s">
        <v>8</v>
      </c>
      <c r="C11" s="86"/>
      <c r="D11" s="87"/>
    </row>
    <row r="12" spans="1:4" ht="39">
      <c r="A12" s="17" t="s">
        <v>10</v>
      </c>
      <c r="B12" s="18" t="s">
        <v>8</v>
      </c>
      <c r="C12" s="74"/>
      <c r="D12" s="75"/>
    </row>
    <row r="13" spans="1:4" ht="26.25">
      <c r="A13" s="17" t="s">
        <v>11</v>
      </c>
      <c r="B13" s="18" t="s">
        <v>8</v>
      </c>
      <c r="C13" s="74"/>
      <c r="D13" s="75"/>
    </row>
    <row r="14" spans="1:4" ht="53.25" thickBot="1">
      <c r="A14" s="17" t="s">
        <v>12</v>
      </c>
      <c r="B14" s="18" t="s">
        <v>8</v>
      </c>
      <c r="C14" s="76"/>
      <c r="D14" s="75"/>
    </row>
    <row r="15" spans="1:4" ht="26.25">
      <c r="A15" s="19" t="s">
        <v>5</v>
      </c>
      <c r="B15" s="20" t="s">
        <v>13</v>
      </c>
      <c r="C15" s="21" t="s">
        <v>14</v>
      </c>
      <c r="D15" s="22" t="s">
        <v>15</v>
      </c>
    </row>
    <row r="16" spans="1:4" ht="12.75">
      <c r="A16" s="23" t="s">
        <v>16</v>
      </c>
      <c r="B16" s="24">
        <f>SUM(B17+B23)</f>
        <v>45</v>
      </c>
      <c r="C16" s="25">
        <f>C17+C23</f>
        <v>0</v>
      </c>
      <c r="D16" s="26"/>
    </row>
    <row r="17" spans="1:4" ht="12.75">
      <c r="A17" s="27" t="s">
        <v>17</v>
      </c>
      <c r="B17" s="70">
        <f>SUM(B18:B22)</f>
        <v>30</v>
      </c>
      <c r="C17" s="28">
        <f>SUM(C18:C22)</f>
        <v>0</v>
      </c>
      <c r="D17" s="71"/>
    </row>
    <row r="18" spans="1:4" ht="15" customHeight="1">
      <c r="A18" s="17" t="s">
        <v>18</v>
      </c>
      <c r="B18" s="30">
        <v>10</v>
      </c>
      <c r="C18" s="31"/>
      <c r="D18" s="29"/>
    </row>
    <row r="19" spans="1:4" ht="39">
      <c r="A19" s="17" t="s">
        <v>19</v>
      </c>
      <c r="B19" s="30">
        <v>5</v>
      </c>
      <c r="C19" s="31"/>
      <c r="D19" s="29"/>
    </row>
    <row r="20" spans="1:4" ht="52.5">
      <c r="A20" s="17" t="s">
        <v>44</v>
      </c>
      <c r="B20" s="30">
        <v>5</v>
      </c>
      <c r="C20" s="31"/>
      <c r="D20" s="29"/>
    </row>
    <row r="21" spans="1:4" ht="39">
      <c r="A21" s="32" t="s">
        <v>20</v>
      </c>
      <c r="B21" s="33">
        <v>5</v>
      </c>
      <c r="C21" s="31"/>
      <c r="D21" s="29"/>
    </row>
    <row r="22" spans="1:4" ht="26.25">
      <c r="A22" s="34" t="s">
        <v>21</v>
      </c>
      <c r="B22" s="35">
        <v>5</v>
      </c>
      <c r="C22" s="36"/>
      <c r="D22" s="37"/>
    </row>
    <row r="23" spans="1:4" ht="12.75">
      <c r="A23" s="38" t="s">
        <v>22</v>
      </c>
      <c r="B23" s="24">
        <f>SUM(B24:B25)</f>
        <v>15</v>
      </c>
      <c r="C23" s="39">
        <f>SUM(C24:C25)</f>
        <v>0</v>
      </c>
      <c r="D23" s="71"/>
    </row>
    <row r="24" spans="1:4" ht="26.25">
      <c r="A24" s="17" t="s">
        <v>23</v>
      </c>
      <c r="B24" s="30">
        <v>10</v>
      </c>
      <c r="C24" s="31"/>
      <c r="D24" s="29"/>
    </row>
    <row r="25" spans="1:4" ht="27" thickBot="1">
      <c r="A25" s="17" t="s">
        <v>24</v>
      </c>
      <c r="B25" s="30">
        <v>5</v>
      </c>
      <c r="C25" s="31"/>
      <c r="D25" s="29"/>
    </row>
    <row r="26" spans="1:4" ht="27.75" customHeight="1">
      <c r="A26" s="43" t="s">
        <v>34</v>
      </c>
      <c r="B26" s="45">
        <f>SUM(B27:B29)</f>
        <v>25</v>
      </c>
      <c r="C26" s="45">
        <f>SUM(C27)</f>
        <v>0</v>
      </c>
      <c r="D26" s="46"/>
    </row>
    <row r="27" spans="1:4" ht="42" customHeight="1">
      <c r="A27" s="34" t="s">
        <v>35</v>
      </c>
      <c r="B27" s="30">
        <v>10</v>
      </c>
      <c r="C27" s="31"/>
      <c r="D27" s="29"/>
    </row>
    <row r="28" spans="1:4" ht="57" customHeight="1">
      <c r="A28" s="69" t="s">
        <v>36</v>
      </c>
      <c r="B28" s="59">
        <v>10</v>
      </c>
      <c r="C28" s="60"/>
      <c r="D28" s="61"/>
    </row>
    <row r="29" spans="1:4" ht="26.25">
      <c r="A29" s="69" t="s">
        <v>37</v>
      </c>
      <c r="B29" s="63">
        <v>5</v>
      </c>
      <c r="C29" s="64"/>
      <c r="D29" s="65"/>
    </row>
    <row r="30" spans="1:4" ht="12.75">
      <c r="A30" s="66" t="s">
        <v>38</v>
      </c>
      <c r="B30" s="73">
        <f>SUM(B31)</f>
        <v>10</v>
      </c>
      <c r="C30" s="67"/>
      <c r="D30" s="68"/>
    </row>
    <row r="31" spans="1:4" ht="86.25" customHeight="1" thickBot="1">
      <c r="A31" s="62" t="s">
        <v>39</v>
      </c>
      <c r="B31" s="60">
        <v>10</v>
      </c>
      <c r="C31" s="60"/>
      <c r="D31" s="61"/>
    </row>
    <row r="32" spans="1:4" ht="12.75">
      <c r="A32" s="43" t="s">
        <v>40</v>
      </c>
      <c r="B32" s="44">
        <f>SUM(B33)</f>
        <v>5</v>
      </c>
      <c r="C32" s="47">
        <f>SUM(C33)</f>
        <v>0</v>
      </c>
      <c r="D32" s="46"/>
    </row>
    <row r="33" spans="1:4" ht="53.25" thickBot="1">
      <c r="A33" s="40" t="s">
        <v>43</v>
      </c>
      <c r="B33" s="41">
        <v>5</v>
      </c>
      <c r="C33" s="48"/>
      <c r="D33" s="42"/>
    </row>
    <row r="34" spans="1:4" ht="12.75">
      <c r="A34" s="43" t="s">
        <v>25</v>
      </c>
      <c r="B34" s="44">
        <f>SUM(B35:B37)</f>
        <v>15</v>
      </c>
      <c r="C34" s="45">
        <f>SUM(C35:C37)</f>
        <v>0</v>
      </c>
      <c r="D34" s="46"/>
    </row>
    <row r="35" spans="1:4" ht="66">
      <c r="A35" s="49" t="s">
        <v>26</v>
      </c>
      <c r="B35" s="30">
        <v>5</v>
      </c>
      <c r="C35" s="31"/>
      <c r="D35" s="29"/>
    </row>
    <row r="36" spans="1:4" ht="12.75">
      <c r="A36" s="49" t="s">
        <v>27</v>
      </c>
      <c r="B36" s="35">
        <v>5</v>
      </c>
      <c r="C36" s="31"/>
      <c r="D36" s="29"/>
    </row>
    <row r="37" spans="1:4" ht="52.5">
      <c r="A37" s="49" t="s">
        <v>41</v>
      </c>
      <c r="B37" s="30">
        <v>5</v>
      </c>
      <c r="C37" s="31"/>
      <c r="D37" s="29"/>
    </row>
    <row r="38" spans="1:4" ht="13.5" thickBot="1">
      <c r="A38" s="50" t="s">
        <v>28</v>
      </c>
      <c r="B38" s="51">
        <f>B16+B26+B30+B32+B34</f>
        <v>100</v>
      </c>
      <c r="C38" s="52">
        <f>C16+C23+C26+C30+C32+C34</f>
        <v>0</v>
      </c>
      <c r="D38" s="72"/>
    </row>
    <row r="39" spans="1:4" ht="12.75">
      <c r="A39" s="53"/>
      <c r="B39" s="54"/>
      <c r="D39" s="55"/>
    </row>
    <row r="40" spans="1:4" ht="12.75">
      <c r="A40" s="53"/>
      <c r="B40" s="54"/>
      <c r="D40" s="56" t="s">
        <v>29</v>
      </c>
    </row>
    <row r="41" spans="1:4" ht="12.75">
      <c r="A41" s="57" t="s">
        <v>30</v>
      </c>
      <c r="D41" s="3"/>
    </row>
    <row r="42" spans="4:5" ht="12.75">
      <c r="D42" s="3"/>
      <c r="E42" s="2"/>
    </row>
    <row r="43" spans="2:5" ht="12.75">
      <c r="B43" s="58" t="s">
        <v>31</v>
      </c>
      <c r="D43" s="3"/>
      <c r="E43" s="2"/>
    </row>
    <row r="49" ht="16.5" customHeight="1"/>
    <row r="62" ht="15" customHeight="1"/>
    <row r="80" ht="12.75" customHeight="1"/>
  </sheetData>
  <sheetProtection/>
  <mergeCells count="14">
    <mergeCell ref="A7:D7"/>
    <mergeCell ref="A1:E1"/>
    <mergeCell ref="B3:D3"/>
    <mergeCell ref="B4:D4"/>
    <mergeCell ref="A5:C5"/>
    <mergeCell ref="A6:C6"/>
    <mergeCell ref="C13:D13"/>
    <mergeCell ref="C14:D14"/>
    <mergeCell ref="A8:A9"/>
    <mergeCell ref="B8:B9"/>
    <mergeCell ref="C8:D9"/>
    <mergeCell ref="C10:D10"/>
    <mergeCell ref="C11:D11"/>
    <mergeCell ref="C12:D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 Sepp</dc:creator>
  <cp:keywords/>
  <dc:description/>
  <cp:lastModifiedBy>Marek</cp:lastModifiedBy>
  <dcterms:created xsi:type="dcterms:W3CDTF">2014-01-17T12:57:15Z</dcterms:created>
  <dcterms:modified xsi:type="dcterms:W3CDTF">2014-02-27T13:51:48Z</dcterms:modified>
  <cp:category/>
  <cp:version/>
  <cp:contentType/>
  <cp:contentStatus/>
</cp:coreProperties>
</file>