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2" activeTab="0"/>
  </bookViews>
  <sheets>
    <sheet name="Projekti eelarve " sheetId="1" r:id="rId1"/>
  </sheets>
  <definedNames>
    <definedName name="_xlnm.Print_Area" localSheetId="0">'Projekti eelarve '!$A$1:$I$36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<sst xmlns="http://schemas.openxmlformats.org/spreadsheetml/2006/main" count="34" uniqueCount="30">
  <si>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</si>
  <si>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</si>
  <si>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</si>
  <si>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</si>
  <si>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</si>
  <si>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</si>
  <si>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</si>
  <si>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</si>
  <si>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</si>
  <si>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</si>
  <si>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</si>
  <si>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>x</t>
  </si>
  <si>
    <t>Täiendav info</t>
  </si>
  <si>
    <t>PROJEKTI  EELARVE KOKKU</t>
  </si>
  <si>
    <t>Projekti eelarve ja finantseerimisallikate kontroll:</t>
  </si>
  <si>
    <t>Kas projekti eelarve ja finantseerimisallikad on tasakaalus?</t>
  </si>
  <si>
    <t>maksimum</t>
  </si>
  <si>
    <t>KÜSKi toetus</t>
  </si>
  <si>
    <t>Kas KÜSKi toetus jääb programmis lubatud summa piiridesse?</t>
  </si>
  <si>
    <t>Eelarve seletuskiri (NB! Kohustuslik))</t>
  </si>
  <si>
    <r>
      <t xml:space="preserve">Osatähtsused </t>
    </r>
    <r>
      <rPr>
        <b/>
        <i/>
        <u val="single"/>
        <sz val="9"/>
        <rFont val="Arial"/>
        <family val="2"/>
      </rPr>
      <t>kogu projekti eelarvest</t>
    </r>
  </si>
  <si>
    <t>EL2017 EELARVE</t>
  </si>
  <si>
    <t>Kas üldkulud jäävad 10% piiridesse KÜSKi kogutoetusest?</t>
  </si>
  <si>
    <r>
      <t xml:space="preserve">Omafinant-seering </t>
    </r>
    <r>
      <rPr>
        <sz val="10"/>
        <rFont val="Arial"/>
        <family val="2"/>
      </rPr>
      <t>(rahaline ja rahaliselt mõõdetav)</t>
    </r>
  </si>
  <si>
    <t>Esitage kõikide kulude kohta täpne kalkulatsioon ning põhjendus. Kui on teada tööde-teenuste pakkuja, tooge ta ka nimeliselt kindlasti välja.</t>
  </si>
  <si>
    <t>Üldkulude osatähtsus  KÜSKi toetusest</t>
  </si>
  <si>
    <t>Kas KÜSKi toetus on kuni 80% projekti eelarvest?</t>
  </si>
  <si>
    <t>1. Tööjõukulud koos maksudega</t>
  </si>
  <si>
    <t>2. Projekti elluviimisega otseselt seotud kulud</t>
  </si>
  <si>
    <r>
      <t xml:space="preserve">3. Toetuse saaja üldkulud </t>
    </r>
    <r>
      <rPr>
        <sz val="10"/>
        <color indexed="12"/>
        <rFont val="Arial"/>
        <family val="2"/>
      </rPr>
      <t>(kuni 10% KÜSKi toetuse mahust)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</si>
</sst>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  <numFmt numFmtId="180" formatCode="[$-425]dddd\,\ d\.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11" xfId="56" applyFont="1" applyBorder="1" applyAlignment="1" applyProtection="1">
      <alignment horizontal="center" shrinkToFit="1"/>
      <protection locked="0"/>
    </xf>
    <xf numFmtId="172" fontId="2" fillId="0" borderId="11" xfId="56" applyNumberFormat="1" applyBorder="1" applyAlignment="1" applyProtection="1">
      <alignment horizontal="center" shrinkToFit="1"/>
      <protection locked="0"/>
    </xf>
    <xf numFmtId="173" fontId="2" fillId="0" borderId="12" xfId="56" applyNumberFormat="1" applyBorder="1" applyAlignment="1" applyProtection="1">
      <alignment horizontal="center" shrinkToFit="1"/>
      <protection locked="0"/>
    </xf>
    <xf numFmtId="173" fontId="2" fillId="0" borderId="13" xfId="56" applyNumberFormat="1" applyBorder="1" applyAlignment="1" applyProtection="1">
      <alignment horizontal="center" shrinkToFit="1"/>
      <protection locked="0"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5" xfId="56" applyFont="1" applyBorder="1" applyAlignment="1" applyProtection="1">
      <alignment vertical="center" shrinkToFit="1"/>
      <protection locked="0"/>
    </xf>
    <xf numFmtId="0" fontId="10" fillId="0" borderId="16" xfId="56" applyFont="1" applyBorder="1" applyAlignment="1" applyProtection="1">
      <alignment horizontal="center" shrinkToFit="1"/>
      <protection locked="0"/>
    </xf>
    <xf numFmtId="172" fontId="2" fillId="0" borderId="16" xfId="56" applyNumberFormat="1" applyBorder="1" applyAlignment="1" applyProtection="1">
      <alignment horizontal="center" shrinkToFit="1"/>
      <protection locked="0"/>
    </xf>
    <xf numFmtId="173" fontId="2" fillId="0" borderId="17" xfId="56" applyNumberFormat="1" applyBorder="1" applyAlignment="1" applyProtection="1">
      <alignment horizontal="center" shrinkToFit="1"/>
      <protection locked="0"/>
    </xf>
    <xf numFmtId="173" fontId="2" fillId="0" borderId="15" xfId="56" applyNumberFormat="1" applyBorder="1" applyAlignment="1" applyProtection="1">
      <alignment horizontal="center" shrinkToFit="1"/>
      <protection locked="0"/>
    </xf>
    <xf numFmtId="173" fontId="2" fillId="0" borderId="16" xfId="56" applyNumberFormat="1" applyBorder="1" applyAlignment="1" applyProtection="1">
      <alignment horizontal="center" shrinkToFit="1"/>
      <protection locked="0"/>
    </xf>
    <xf numFmtId="0" fontId="9" fillId="0" borderId="0" xfId="56" applyFont="1" applyAlignment="1">
      <alignment vertical="center"/>
      <protection/>
    </xf>
    <xf numFmtId="173" fontId="2" fillId="0" borderId="18" xfId="56" applyNumberFormat="1" applyBorder="1" applyAlignment="1" applyProtection="1">
      <alignment horizontal="center" shrinkToFit="1"/>
      <protection locked="0"/>
    </xf>
    <xf numFmtId="0" fontId="10" fillId="0" borderId="13" xfId="56" applyFont="1" applyBorder="1" applyAlignment="1" applyProtection="1">
      <alignment vertical="center" shrinkToFit="1"/>
      <protection locked="0"/>
    </xf>
    <xf numFmtId="0" fontId="10" fillId="0" borderId="14" xfId="56" applyFont="1" applyBorder="1" applyAlignment="1" applyProtection="1">
      <alignment horizontal="center" shrinkToFit="1"/>
      <protection locked="0"/>
    </xf>
    <xf numFmtId="172" fontId="2" fillId="0" borderId="14" xfId="56" applyNumberFormat="1" applyBorder="1" applyAlignment="1" applyProtection="1">
      <alignment horizontal="center" shrinkToFit="1"/>
      <protection locked="0"/>
    </xf>
    <xf numFmtId="0" fontId="10" fillId="0" borderId="19" xfId="56" applyFont="1" applyBorder="1" applyAlignment="1" applyProtection="1">
      <alignment vertical="center" shrinkToFit="1"/>
      <protection locked="0"/>
    </xf>
    <xf numFmtId="0" fontId="10" fillId="0" borderId="20" xfId="56" applyFont="1" applyBorder="1" applyAlignment="1" applyProtection="1">
      <alignment horizontal="center" shrinkToFit="1"/>
      <protection locked="0"/>
    </xf>
    <xf numFmtId="172" fontId="2" fillId="0" borderId="20" xfId="56" applyNumberFormat="1" applyBorder="1" applyAlignment="1" applyProtection="1">
      <alignment horizontal="center" shrinkToFit="1"/>
      <protection locked="0"/>
    </xf>
    <xf numFmtId="173" fontId="2" fillId="0" borderId="21" xfId="56" applyNumberFormat="1" applyBorder="1" applyAlignment="1" applyProtection="1">
      <alignment horizontal="center" shrinkToFit="1"/>
      <protection locked="0"/>
    </xf>
    <xf numFmtId="173" fontId="2" fillId="0" borderId="22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24" xfId="56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6" fillId="0" borderId="0" xfId="56" applyFont="1" applyAlignment="1" applyProtection="1">
      <alignment vertical="center"/>
      <protection hidden="1"/>
    </xf>
    <xf numFmtId="0" fontId="14" fillId="0" borderId="0" xfId="56" applyFont="1" applyAlignment="1">
      <alignment vertical="center"/>
      <protection/>
    </xf>
    <xf numFmtId="10" fontId="61" fillId="0" borderId="24" xfId="60" applyNumberFormat="1" applyFont="1" applyBorder="1" applyAlignment="1">
      <alignment horizontal="center" vertical="center" shrinkToFit="1"/>
    </xf>
    <xf numFmtId="173" fontId="14" fillId="0" borderId="25" xfId="56" applyNumberFormat="1" applyFont="1" applyBorder="1" applyAlignment="1">
      <alignment horizontal="center" vertical="center" shrinkToFit="1"/>
      <protection/>
    </xf>
    <xf numFmtId="0" fontId="16" fillId="0" borderId="0" xfId="56" applyFont="1" applyAlignment="1" applyProtection="1">
      <alignment horizontal="left" vertical="center" indent="1"/>
      <protection hidden="1"/>
    </xf>
    <xf numFmtId="0" fontId="14" fillId="0" borderId="0" xfId="56" applyFont="1" applyAlignment="1" applyProtection="1">
      <alignment horizontal="center"/>
      <protection hidden="1"/>
    </xf>
    <xf numFmtId="0" fontId="14" fillId="0" borderId="0" xfId="56" applyFont="1" applyProtection="1">
      <alignment/>
      <protection hidden="1"/>
    </xf>
    <xf numFmtId="0" fontId="16" fillId="0" borderId="0" xfId="56" applyFont="1" applyProtection="1">
      <alignment/>
      <protection hidden="1"/>
    </xf>
    <xf numFmtId="0" fontId="19" fillId="0" borderId="0" xfId="56" applyFont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 vertical="top" wrapText="1"/>
      <protection locked="0"/>
    </xf>
    <xf numFmtId="0" fontId="2" fillId="0" borderId="0" xfId="56" applyFont="1" applyFill="1" applyBorder="1" applyAlignment="1" applyProtection="1">
      <alignment vertical="top" wrapText="1"/>
      <protection locked="0"/>
    </xf>
    <xf numFmtId="0" fontId="16" fillId="0" borderId="0" xfId="56" applyFont="1" applyFill="1" applyProtection="1">
      <alignment/>
      <protection hidden="1"/>
    </xf>
    <xf numFmtId="0" fontId="14" fillId="0" borderId="0" xfId="56" applyFont="1" applyFill="1" applyProtection="1">
      <alignment/>
      <protection hidden="1"/>
    </xf>
    <xf numFmtId="0" fontId="19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Alignment="1" applyProtection="1">
      <alignment horizontal="center"/>
      <protection hidden="1"/>
    </xf>
    <xf numFmtId="0" fontId="15" fillId="0" borderId="0" xfId="56" applyFont="1" applyFill="1" applyBorder="1" applyAlignment="1" applyProtection="1">
      <alignment horizontal="left"/>
      <protection hidden="1"/>
    </xf>
    <xf numFmtId="0" fontId="20" fillId="0" borderId="0" xfId="56" applyFont="1" applyFill="1" applyProtection="1">
      <alignment/>
      <protection hidden="1"/>
    </xf>
    <xf numFmtId="0" fontId="15" fillId="0" borderId="0" xfId="56" applyFont="1" applyFill="1" applyProtection="1">
      <alignment/>
      <protection hidden="1"/>
    </xf>
    <xf numFmtId="0" fontId="22" fillId="0" borderId="0" xfId="56" applyFont="1" applyFill="1" applyAlignment="1" applyProtection="1">
      <alignment horizontal="right"/>
      <protection hidden="1"/>
    </xf>
    <xf numFmtId="9" fontId="62" fillId="0" borderId="26" xfId="60" applyFont="1" applyFill="1" applyBorder="1" applyAlignment="1">
      <alignment horizontal="center" vertical="center" shrinkToFit="1"/>
    </xf>
    <xf numFmtId="10" fontId="17" fillId="0" borderId="27" xfId="60" applyNumberFormat="1" applyFont="1" applyFill="1" applyBorder="1" applyAlignment="1">
      <alignment horizontal="center" vertical="center" shrinkToFit="1"/>
    </xf>
    <xf numFmtId="10" fontId="17" fillId="0" borderId="28" xfId="60" applyNumberFormat="1" applyFont="1" applyFill="1" applyBorder="1" applyAlignment="1">
      <alignment horizontal="center" vertical="center" shrinkToFit="1"/>
    </xf>
    <xf numFmtId="0" fontId="17" fillId="0" borderId="0" xfId="56" applyFont="1" applyAlignment="1">
      <alignment vertical="center"/>
      <protection/>
    </xf>
    <xf numFmtId="0" fontId="14" fillId="0" borderId="0" xfId="56" applyFont="1" applyAlignment="1" applyProtection="1">
      <alignment horizontal="left" indent="1" shrinkToFit="1"/>
      <protection hidden="1"/>
    </xf>
    <xf numFmtId="0" fontId="16" fillId="0" borderId="0" xfId="56" applyFont="1" applyBorder="1" applyAlignment="1" applyProtection="1">
      <alignment horizontal="left" shrinkToFit="1"/>
      <protection hidden="1"/>
    </xf>
    <xf numFmtId="178" fontId="3" fillId="0" borderId="29" xfId="56" applyNumberFormat="1" applyFont="1" applyFill="1" applyBorder="1" applyAlignment="1" applyProtection="1">
      <alignment horizontal="center"/>
      <protection locked="0"/>
    </xf>
    <xf numFmtId="178" fontId="3" fillId="0" borderId="30" xfId="56" applyNumberFormat="1" applyFont="1" applyFill="1" applyBorder="1" applyAlignment="1" applyProtection="1">
      <alignment horizontal="center"/>
      <protection locked="0"/>
    </xf>
    <xf numFmtId="178" fontId="3" fillId="0" borderId="31" xfId="56" applyNumberFormat="1" applyFont="1" applyFill="1" applyBorder="1" applyAlignment="1" applyProtection="1">
      <alignment horizontal="center"/>
      <protection locked="0"/>
    </xf>
    <xf numFmtId="0" fontId="14" fillId="0" borderId="0" xfId="56" applyFont="1" applyAlignment="1" applyProtection="1">
      <alignment horizontal="left" wrapText="1" indent="1" shrinkToFit="1"/>
      <protection hidden="1"/>
    </xf>
    <xf numFmtId="0" fontId="16" fillId="0" borderId="0" xfId="56" applyFont="1" applyAlignment="1" applyProtection="1">
      <alignment horizontal="left" shrinkToFit="1"/>
      <protection hidden="1"/>
    </xf>
    <xf numFmtId="175" fontId="22" fillId="0" borderId="0" xfId="56" applyNumberFormat="1" applyFont="1" applyFill="1" applyAlignment="1" applyProtection="1">
      <alignment horizontal="center"/>
      <protection hidden="1"/>
    </xf>
    <xf numFmtId="0" fontId="12" fillId="0" borderId="0" xfId="56" applyFont="1" applyAlignment="1" applyProtection="1">
      <alignment horizontal="left" vertical="center" shrinkToFit="1"/>
      <protection hidden="1"/>
    </xf>
    <xf numFmtId="0" fontId="14" fillId="0" borderId="0" xfId="56" applyFont="1" applyFill="1" applyAlignment="1" applyProtection="1">
      <alignment horizontal="left" indent="1" shrinkToFit="1"/>
      <protection hidden="1"/>
    </xf>
    <xf numFmtId="0" fontId="20" fillId="0" borderId="0" xfId="56" applyFont="1" applyFill="1" applyBorder="1" applyAlignment="1" applyProtection="1">
      <alignment horizontal="left" shrinkToFit="1"/>
      <protection hidden="1"/>
    </xf>
    <xf numFmtId="0" fontId="18" fillId="0" borderId="0" xfId="56" applyFont="1" applyAlignment="1" applyProtection="1">
      <alignment/>
      <protection hidden="1"/>
    </xf>
    <xf numFmtId="0" fontId="17" fillId="0" borderId="19" xfId="56" applyFont="1" applyFill="1" applyBorder="1" applyAlignment="1">
      <alignment horizontal="right" vertical="center" indent="1"/>
      <protection/>
    </xf>
    <xf numFmtId="0" fontId="17" fillId="0" borderId="20" xfId="56" applyFont="1" applyFill="1" applyBorder="1" applyAlignment="1">
      <alignment horizontal="right" vertical="center" indent="1"/>
      <protection/>
    </xf>
    <xf numFmtId="0" fontId="63" fillId="0" borderId="32" xfId="56" applyFont="1" applyBorder="1" applyAlignment="1" applyProtection="1">
      <alignment horizontal="left" vertical="top" wrapText="1" shrinkToFit="1"/>
      <protection locked="0"/>
    </xf>
    <xf numFmtId="0" fontId="5" fillId="0" borderId="0" xfId="56" applyFont="1" applyAlignment="1">
      <alignment horizontal="left" indent="1" shrinkToFit="1"/>
      <protection/>
    </xf>
    <xf numFmtId="0" fontId="21" fillId="0" borderId="0" xfId="56" applyFont="1" applyAlignment="1">
      <alignment horizontal="left" indent="1" shrinkToFit="1"/>
      <protection/>
    </xf>
    <xf numFmtId="0" fontId="14" fillId="0" borderId="33" xfId="56" applyFont="1" applyBorder="1" applyAlignment="1">
      <alignment horizontal="right" vertical="center" wrapText="1" indent="1"/>
      <protection/>
    </xf>
    <xf numFmtId="0" fontId="14" fillId="0" borderId="34" xfId="56" applyFont="1" applyBorder="1" applyAlignment="1">
      <alignment horizontal="right" vertical="center" wrapText="1" indent="1"/>
      <protection/>
    </xf>
    <xf numFmtId="0" fontId="14" fillId="0" borderId="35" xfId="56" applyFont="1" applyBorder="1" applyAlignment="1">
      <alignment horizontal="right" vertical="center" wrapText="1" indent="1"/>
      <protection/>
    </xf>
    <xf numFmtId="0" fontId="2" fillId="0" borderId="32" xfId="56" applyFont="1" applyFill="1" applyBorder="1" applyAlignment="1" applyProtection="1">
      <alignment horizontal="left" vertical="top" wrapText="1"/>
      <protection locked="0"/>
    </xf>
    <xf numFmtId="0" fontId="2" fillId="0" borderId="36" xfId="56" applyFont="1" applyFill="1" applyBorder="1" applyAlignment="1" applyProtection="1">
      <alignment horizontal="left" vertical="top" wrapText="1"/>
      <protection locked="0"/>
    </xf>
    <xf numFmtId="0" fontId="2" fillId="0" borderId="37" xfId="56" applyFont="1" applyFill="1" applyBorder="1" applyAlignment="1" applyProtection="1">
      <alignment horizontal="left" vertical="top" wrapText="1"/>
      <protection locked="0"/>
    </xf>
    <xf numFmtId="0" fontId="6" fillId="33" borderId="10" xfId="56" applyFont="1" applyFill="1" applyBorder="1" applyAlignment="1">
      <alignment horizontal="right" indent="3"/>
      <protection/>
    </xf>
    <xf numFmtId="0" fontId="6" fillId="33" borderId="15" xfId="56" applyFont="1" applyFill="1" applyBorder="1" applyAlignment="1">
      <alignment horizontal="right" indent="3"/>
      <protection/>
    </xf>
    <xf numFmtId="0" fontId="3" fillId="33" borderId="29" xfId="56" applyFont="1" applyFill="1" applyBorder="1" applyAlignment="1">
      <alignment horizontal="center"/>
      <protection/>
    </xf>
    <xf numFmtId="0" fontId="3" fillId="33" borderId="31" xfId="56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12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11" xfId="56" applyFont="1" applyFill="1" applyBorder="1" applyAlignment="1">
      <alignment horizontal="left" vertical="center" indent="2"/>
      <protection/>
    </xf>
    <xf numFmtId="0" fontId="2" fillId="33" borderId="12" xfId="56" applyFill="1" applyBorder="1" applyAlignment="1">
      <alignment horizontal="left" indent="2"/>
      <protection/>
    </xf>
    <xf numFmtId="0" fontId="7" fillId="33" borderId="10" xfId="56" applyFont="1" applyFill="1" applyBorder="1" applyAlignment="1">
      <alignment horizontal="center" vertical="center"/>
      <protection/>
    </xf>
    <xf numFmtId="0" fontId="7" fillId="33" borderId="15" xfId="56" applyFont="1" applyFill="1" applyBorder="1" applyAlignment="1">
      <alignment horizontal="left" vertical="center" wrapText="1" indent="1"/>
      <protection/>
    </xf>
    <xf numFmtId="0" fontId="7" fillId="33" borderId="16" xfId="56" applyFont="1" applyFill="1" applyBorder="1" applyAlignment="1">
      <alignment horizontal="center" vertical="center" wrapText="1"/>
      <protection/>
    </xf>
    <xf numFmtId="0" fontId="7" fillId="33" borderId="17" xfId="56" applyFont="1" applyFill="1" applyBorder="1" applyAlignment="1">
      <alignment horizontal="center" vertical="center" wrapText="1"/>
      <protection/>
    </xf>
    <xf numFmtId="0" fontId="7" fillId="33" borderId="22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38" xfId="56" applyFont="1" applyFill="1" applyBorder="1" applyAlignment="1">
      <alignment horizontal="center" vertical="center"/>
      <protection/>
    </xf>
    <xf numFmtId="0" fontId="7" fillId="33" borderId="39" xfId="56" applyFont="1" applyFill="1" applyBorder="1" applyAlignment="1">
      <alignment horizontal="center" vertical="center" wrapText="1"/>
      <protection/>
    </xf>
    <xf numFmtId="0" fontId="7" fillId="33" borderId="15" xfId="56" applyFont="1" applyFill="1" applyBorder="1" applyAlignment="1">
      <alignment horizontal="left" vertical="center" indent="1"/>
      <protection/>
    </xf>
    <xf numFmtId="0" fontId="7" fillId="33" borderId="16" xfId="56" applyFont="1" applyFill="1" applyBorder="1" applyAlignment="1">
      <alignment vertical="center"/>
      <protection/>
    </xf>
    <xf numFmtId="0" fontId="7" fillId="33" borderId="17" xfId="56" applyFont="1" applyFill="1" applyBorder="1" applyAlignment="1">
      <alignment vertical="center"/>
      <protection/>
    </xf>
    <xf numFmtId="0" fontId="7" fillId="33" borderId="40" xfId="56" applyFont="1" applyFill="1" applyBorder="1" applyAlignment="1">
      <alignment horizontal="center" vertical="center" wrapText="1"/>
      <protection/>
    </xf>
    <xf numFmtId="0" fontId="7" fillId="33" borderId="41" xfId="56" applyFont="1" applyFill="1" applyBorder="1" applyAlignment="1">
      <alignment horizontal="center" vertical="center" wrapText="1"/>
      <protection/>
    </xf>
    <xf numFmtId="0" fontId="7" fillId="33" borderId="42" xfId="56" applyFont="1" applyFill="1" applyBorder="1" applyAlignment="1">
      <alignment horizontal="center" vertical="center"/>
      <protection/>
    </xf>
    <xf numFmtId="0" fontId="7" fillId="33" borderId="19" xfId="56" applyFont="1" applyFill="1" applyBorder="1" applyAlignment="1">
      <alignment horizontal="left" vertical="center" indent="1"/>
      <protection/>
    </xf>
    <xf numFmtId="0" fontId="7" fillId="33" borderId="20" xfId="56" applyFont="1" applyFill="1" applyBorder="1" applyAlignment="1">
      <alignment vertical="center"/>
      <protection/>
    </xf>
    <xf numFmtId="0" fontId="7" fillId="33" borderId="21" xfId="56" applyFont="1" applyFill="1" applyBorder="1" applyAlignment="1">
      <alignment vertical="center"/>
      <protection/>
    </xf>
    <xf numFmtId="0" fontId="7" fillId="33" borderId="43" xfId="56" applyFont="1" applyFill="1" applyBorder="1" applyAlignment="1">
      <alignment horizontal="center" vertical="center" wrapText="1"/>
      <protection/>
    </xf>
    <xf numFmtId="0" fontId="7" fillId="33" borderId="44" xfId="56" applyFont="1" applyFill="1" applyBorder="1" applyAlignment="1">
      <alignment horizontal="center" vertical="center" wrapText="1"/>
      <protection/>
    </xf>
    <xf numFmtId="0" fontId="7" fillId="33" borderId="45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178" fontId="3" fillId="33" borderId="15" xfId="56" applyNumberFormat="1" applyFont="1" applyFill="1" applyBorder="1" applyAlignment="1">
      <alignment horizontal="center"/>
      <protection/>
    </xf>
    <xf numFmtId="0" fontId="8" fillId="33" borderId="33" xfId="56" applyFont="1" applyFill="1" applyBorder="1" applyAlignment="1">
      <alignment horizontal="left" vertical="center" wrapText="1" indent="1"/>
      <protection/>
    </xf>
    <xf numFmtId="0" fontId="2" fillId="33" borderId="34" xfId="56" applyFill="1" applyBorder="1" applyAlignment="1">
      <alignment horizontal="left" vertical="center" indent="1"/>
      <protection/>
    </xf>
    <xf numFmtId="0" fontId="2" fillId="33" borderId="35" xfId="56" applyFill="1" applyBorder="1" applyAlignment="1">
      <alignment horizontal="left" vertical="center" indent="1"/>
      <protection/>
    </xf>
    <xf numFmtId="173" fontId="8" fillId="33" borderId="46" xfId="56" applyNumberFormat="1" applyFont="1" applyFill="1" applyBorder="1" applyAlignment="1">
      <alignment horizontal="center" vertical="center" shrinkToFit="1"/>
      <protection/>
    </xf>
    <xf numFmtId="173" fontId="9" fillId="33" borderId="24" xfId="56" applyNumberFormat="1" applyFont="1" applyFill="1" applyBorder="1" applyAlignment="1">
      <alignment horizontal="center" vertical="center" shrinkToFit="1"/>
      <protection/>
    </xf>
    <xf numFmtId="173" fontId="9" fillId="33" borderId="25" xfId="56" applyNumberFormat="1" applyFont="1" applyFill="1" applyBorder="1" applyAlignment="1">
      <alignment horizontal="center" vertical="center" shrinkToFit="1"/>
      <protection/>
    </xf>
    <xf numFmtId="173" fontId="8" fillId="33" borderId="46" xfId="56" applyNumberFormat="1" applyFont="1" applyFill="1" applyBorder="1" applyAlignment="1">
      <alignment horizontal="center" vertical="center" shrinkToFit="1"/>
      <protection/>
    </xf>
    <xf numFmtId="173" fontId="8" fillId="33" borderId="46" xfId="56" applyNumberFormat="1" applyFont="1" applyFill="1" applyBorder="1" applyAlignment="1">
      <alignment horizontal="left" vertical="center" wrapText="1" shrinkToFit="1"/>
      <protection/>
    </xf>
    <xf numFmtId="173" fontId="14" fillId="33" borderId="32" xfId="56" applyNumberFormat="1" applyFont="1" applyFill="1" applyBorder="1" applyAlignment="1">
      <alignment horizontal="center" vertical="center" shrinkToFit="1"/>
      <protection/>
    </xf>
    <xf numFmtId="173" fontId="11" fillId="33" borderId="46" xfId="56" applyNumberFormat="1" applyFont="1" applyFill="1" applyBorder="1" applyAlignment="1">
      <alignment horizontal="center" vertical="center" shrinkToFit="1"/>
      <protection/>
    </xf>
    <xf numFmtId="173" fontId="7" fillId="33" borderId="46" xfId="56" applyNumberFormat="1" applyFont="1" applyFill="1" applyBorder="1" applyAlignment="1">
      <alignment horizontal="center" vertical="center" shrinkToFit="1"/>
      <protection/>
    </xf>
    <xf numFmtId="0" fontId="8" fillId="33" borderId="33" xfId="56" applyFont="1" applyFill="1" applyBorder="1" applyAlignment="1">
      <alignment horizontal="left" vertical="center" wrapText="1" indent="1"/>
      <protection/>
    </xf>
    <xf numFmtId="0" fontId="8" fillId="33" borderId="34" xfId="56" applyFont="1" applyFill="1" applyBorder="1" applyAlignment="1">
      <alignment horizontal="left" vertical="center" wrapText="1" indent="1"/>
      <protection/>
    </xf>
    <xf numFmtId="0" fontId="8" fillId="33" borderId="35" xfId="56" applyFont="1" applyFill="1" applyBorder="1" applyAlignment="1">
      <alignment horizontal="left" vertical="center" wrapText="1" indent="1"/>
      <protection/>
    </xf>
    <xf numFmtId="173" fontId="8" fillId="33" borderId="32" xfId="56" applyNumberFormat="1" applyFont="1" applyFill="1" applyBorder="1" applyAlignment="1">
      <alignment vertical="center" shrinkToFit="1"/>
      <protection/>
    </xf>
    <xf numFmtId="0" fontId="7" fillId="33" borderId="33" xfId="56" applyFont="1" applyFill="1" applyBorder="1" applyAlignment="1">
      <alignment horizontal="left" vertical="center" indent="1"/>
      <protection/>
    </xf>
    <xf numFmtId="173" fontId="11" fillId="33" borderId="24" xfId="56" applyNumberFormat="1" applyFont="1" applyFill="1" applyBorder="1" applyAlignment="1">
      <alignment horizontal="center" vertical="center" shrinkToFit="1"/>
      <protection/>
    </xf>
    <xf numFmtId="173" fontId="11" fillId="33" borderId="47" xfId="56" applyNumberFormat="1" applyFont="1" applyFill="1" applyBorder="1" applyAlignment="1">
      <alignment horizontal="center" vertical="center" shrinkToFit="1"/>
      <protection/>
    </xf>
    <xf numFmtId="173" fontId="2" fillId="33" borderId="48" xfId="56" applyNumberFormat="1" applyFill="1" applyBorder="1" applyAlignment="1" applyProtection="1">
      <alignment horizontal="center" shrinkToFit="1"/>
      <protection locked="0"/>
    </xf>
    <xf numFmtId="0" fontId="63" fillId="0" borderId="36" xfId="56" applyFont="1" applyBorder="1" applyAlignment="1" applyProtection="1">
      <alignment horizontal="left" vertical="top" wrapText="1" shrinkToFit="1"/>
      <protection locked="0"/>
    </xf>
    <xf numFmtId="0" fontId="63" fillId="0" borderId="37" xfId="56" applyFont="1" applyBorder="1" applyAlignment="1" applyProtection="1">
      <alignment horizontal="left" vertical="top" wrapText="1" shrinkToFit="1"/>
      <protection locked="0"/>
    </xf>
    <xf numFmtId="0" fontId="3" fillId="0" borderId="49" xfId="56" applyFont="1" applyFill="1" applyBorder="1" applyAlignment="1" applyProtection="1">
      <alignment horizontal="center"/>
      <protection locked="0"/>
    </xf>
    <xf numFmtId="0" fontId="3" fillId="0" borderId="50" xfId="56" applyFont="1" applyFill="1" applyBorder="1" applyAlignment="1" applyProtection="1">
      <alignment horizontal="center"/>
      <protection locked="0"/>
    </xf>
    <xf numFmtId="0" fontId="3" fillId="0" borderId="51" xfId="56" applyFont="1" applyFill="1" applyBorder="1" applyAlignment="1" applyProtection="1">
      <alignment horizontal="center"/>
      <protection locked="0"/>
    </xf>
    <xf numFmtId="0" fontId="3" fillId="0" borderId="29" xfId="56" applyFont="1" applyFill="1" applyBorder="1" applyAlignment="1" applyProtection="1">
      <alignment horizontal="center"/>
      <protection locked="0"/>
    </xf>
    <xf numFmtId="0" fontId="3" fillId="0" borderId="30" xfId="56" applyFont="1" applyFill="1" applyBorder="1" applyAlignment="1" applyProtection="1">
      <alignment horizontal="center"/>
      <protection locked="0"/>
    </xf>
    <xf numFmtId="0" fontId="3" fillId="0" borderId="52" xfId="56" applyFont="1" applyFill="1" applyBorder="1" applyAlignment="1" applyProtection="1">
      <alignment horizontal="center"/>
      <protection locked="0"/>
    </xf>
    <xf numFmtId="0" fontId="3" fillId="0" borderId="31" xfId="56" applyFont="1" applyFill="1" applyBorder="1" applyAlignment="1" applyProtection="1">
      <alignment horizontal="center"/>
      <protection locked="0"/>
    </xf>
    <xf numFmtId="14" fontId="3" fillId="0" borderId="29" xfId="56" applyNumberFormat="1" applyFont="1" applyFill="1" applyBorder="1" applyAlignment="1" applyProtection="1">
      <alignment horizontal="center"/>
      <protection locked="0"/>
    </xf>
    <xf numFmtId="14" fontId="3" fillId="0" borderId="53" xfId="56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0"/>
  <sheetViews>
    <sheetView showGridLines="0" tabSelected="1" zoomScale="90" zoomScaleNormal="90" workbookViewId="0" topLeftCell="A1">
      <selection activeCell="A7" sqref="A7:A9"/>
    </sheetView>
  </sheetViews>
  <sheetFormatPr defaultColWidth="9.140625" defaultRowHeight="15"/>
  <cols>
    <col min="1" max="1" width="44.57421875" style="3" customWidth="1"/>
    <col min="2" max="2" width="6.57421875" style="3" customWidth="1"/>
    <col min="3" max="3" width="6.7109375" style="3" customWidth="1"/>
    <col min="4" max="8" width="10.7109375" style="3" customWidth="1"/>
    <col min="9" max="9" width="96.00390625" style="4" customWidth="1"/>
    <col min="10" max="10" width="6.57421875" style="2" customWidth="1"/>
    <col min="11" max="16384" width="9.140625" style="3" customWidth="1"/>
  </cols>
  <sheetData>
    <row r="1" spans="1:9" ht="18" thickBot="1">
      <c r="A1" s="77" t="s">
        <v>21</v>
      </c>
      <c r="B1" s="78"/>
      <c r="C1" s="78"/>
      <c r="D1" s="78"/>
      <c r="E1" s="78"/>
      <c r="F1" s="78"/>
      <c r="G1" s="78"/>
      <c r="H1" s="78"/>
      <c r="I1" s="1"/>
    </row>
    <row r="2" spans="1:9" ht="18.75" customHeight="1">
      <c r="A2" s="85" t="s">
        <v>0</v>
      </c>
      <c r="B2" s="138"/>
      <c r="C2" s="139"/>
      <c r="D2" s="139"/>
      <c r="E2" s="139"/>
      <c r="F2" s="139"/>
      <c r="G2" s="139"/>
      <c r="H2" s="139"/>
      <c r="I2" s="140"/>
    </row>
    <row r="3" spans="1:9" ht="18" customHeight="1">
      <c r="A3" s="86" t="s">
        <v>1</v>
      </c>
      <c r="B3" s="141"/>
      <c r="C3" s="142"/>
      <c r="D3" s="142"/>
      <c r="E3" s="142"/>
      <c r="F3" s="142"/>
      <c r="G3" s="143"/>
      <c r="H3" s="142"/>
      <c r="I3" s="144"/>
    </row>
    <row r="4" spans="1:9" ht="18" customHeight="1">
      <c r="A4" s="86" t="s">
        <v>2</v>
      </c>
      <c r="B4" s="64">
        <v>42767</v>
      </c>
      <c r="C4" s="65"/>
      <c r="D4" s="66"/>
      <c r="E4" s="87" t="s">
        <v>3</v>
      </c>
      <c r="F4" s="88"/>
      <c r="G4" s="145">
        <v>43100</v>
      </c>
      <c r="H4" s="146"/>
      <c r="I4" s="116"/>
    </row>
    <row r="5" spans="1:10" s="6" customFormat="1" ht="9" customHeight="1" thickBot="1">
      <c r="A5" s="5"/>
      <c r="I5" s="7"/>
      <c r="J5" s="8"/>
    </row>
    <row r="6" spans="1:9" ht="20.25" customHeight="1" thickBot="1">
      <c r="A6" s="89" t="s">
        <v>4</v>
      </c>
      <c r="B6" s="90"/>
      <c r="C6" s="90"/>
      <c r="D6" s="90"/>
      <c r="E6" s="91"/>
      <c r="F6" s="92" t="s">
        <v>5</v>
      </c>
      <c r="G6" s="93"/>
      <c r="H6" s="94"/>
      <c r="I6" s="95" t="s">
        <v>19</v>
      </c>
    </row>
    <row r="7" spans="1:9" ht="12.75">
      <c r="A7" s="96" t="s">
        <v>6</v>
      </c>
      <c r="B7" s="97" t="s">
        <v>7</v>
      </c>
      <c r="C7" s="97" t="s">
        <v>8</v>
      </c>
      <c r="D7" s="97" t="s">
        <v>9</v>
      </c>
      <c r="E7" s="98" t="s">
        <v>10</v>
      </c>
      <c r="F7" s="99" t="s">
        <v>17</v>
      </c>
      <c r="G7" s="100" t="s">
        <v>23</v>
      </c>
      <c r="H7" s="101" t="s">
        <v>10</v>
      </c>
      <c r="I7" s="102" t="s">
        <v>24</v>
      </c>
    </row>
    <row r="8" spans="1:9" ht="12.75">
      <c r="A8" s="103"/>
      <c r="B8" s="104"/>
      <c r="C8" s="104"/>
      <c r="D8" s="104"/>
      <c r="E8" s="105"/>
      <c r="F8" s="106"/>
      <c r="G8" s="107"/>
      <c r="H8" s="108"/>
      <c r="I8" s="106"/>
    </row>
    <row r="9" spans="1:10" s="10" customFormat="1" ht="48" customHeight="1" thickBot="1">
      <c r="A9" s="109"/>
      <c r="B9" s="110"/>
      <c r="C9" s="110"/>
      <c r="D9" s="110"/>
      <c r="E9" s="111"/>
      <c r="F9" s="112"/>
      <c r="G9" s="113"/>
      <c r="H9" s="114"/>
      <c r="I9" s="115"/>
      <c r="J9" s="9"/>
    </row>
    <row r="10" spans="1:10" s="24" customFormat="1" ht="28.5" customHeight="1" thickBot="1">
      <c r="A10" s="117" t="s">
        <v>27</v>
      </c>
      <c r="B10" s="118"/>
      <c r="C10" s="118"/>
      <c r="D10" s="119"/>
      <c r="E10" s="120">
        <f>SUM(E11:E14)</f>
        <v>0</v>
      </c>
      <c r="F10" s="121">
        <f>SUM(F11:F14)</f>
        <v>0</v>
      </c>
      <c r="G10" s="122">
        <f>SUM(G11:G14)</f>
        <v>0</v>
      </c>
      <c r="H10" s="123">
        <f>SUM(H11:H14)</f>
        <v>0</v>
      </c>
      <c r="I10" s="124" t="str">
        <f>A10</f>
        <v>1. Tööjõukulud koos maksudega</v>
      </c>
      <c r="J10" s="11"/>
    </row>
    <row r="11" spans="1:10" ht="15" customHeight="1">
      <c r="A11" s="12"/>
      <c r="B11" s="13"/>
      <c r="C11" s="14"/>
      <c r="D11" s="15"/>
      <c r="E11" s="135">
        <f aca="true" t="shared" si="0" ref="E11:E26">C11*D11</f>
        <v>0</v>
      </c>
      <c r="F11" s="16"/>
      <c r="G11" s="17"/>
      <c r="H11" s="135">
        <f>SUM(F11:G11)</f>
        <v>0</v>
      </c>
      <c r="I11" s="76"/>
      <c r="J11" s="11" t="str">
        <f>IF(E11=H11," ","Eelarve ja fin.allikad pole omavahel tasakaalus")</f>
        <v> </v>
      </c>
    </row>
    <row r="12" spans="1:10" ht="15" customHeight="1">
      <c r="A12" s="26"/>
      <c r="B12" s="27"/>
      <c r="C12" s="28"/>
      <c r="D12" s="25"/>
      <c r="E12" s="135">
        <f t="shared" si="0"/>
        <v>0</v>
      </c>
      <c r="F12" s="16"/>
      <c r="G12" s="17"/>
      <c r="H12" s="135">
        <f>SUM(F12:G12)</f>
        <v>0</v>
      </c>
      <c r="I12" s="136"/>
      <c r="J12" s="11"/>
    </row>
    <row r="13" spans="1:10" ht="15" customHeight="1">
      <c r="A13" s="26"/>
      <c r="B13" s="27"/>
      <c r="C13" s="28"/>
      <c r="D13" s="25"/>
      <c r="E13" s="135">
        <f t="shared" si="0"/>
        <v>0</v>
      </c>
      <c r="F13" s="16"/>
      <c r="G13" s="17"/>
      <c r="H13" s="135">
        <f>SUM(F13:G13)</f>
        <v>0</v>
      </c>
      <c r="I13" s="136"/>
      <c r="J13" s="11" t="str">
        <f>IF(E13=H13," ","Eelarve ja fin.allikad pole omavahel tasakaalus")</f>
        <v> </v>
      </c>
    </row>
    <row r="14" spans="1:10" ht="15" customHeight="1" thickBot="1">
      <c r="A14" s="26"/>
      <c r="B14" s="27"/>
      <c r="C14" s="28"/>
      <c r="D14" s="25"/>
      <c r="E14" s="135">
        <f t="shared" si="0"/>
        <v>0</v>
      </c>
      <c r="F14" s="16"/>
      <c r="G14" s="17"/>
      <c r="H14" s="135">
        <f aca="true" t="shared" si="1" ref="H14:H19">SUM(F14:G14)</f>
        <v>0</v>
      </c>
      <c r="I14" s="137"/>
      <c r="J14" s="11" t="str">
        <f aca="true" t="shared" si="2" ref="J14:J26">IF(E14=H14," ","Eelarve ja fin.allikad pole omavahel tasakaalus")</f>
        <v> </v>
      </c>
    </row>
    <row r="15" spans="1:10" s="24" customFormat="1" ht="28.5" customHeight="1" thickBot="1">
      <c r="A15" s="117" t="s">
        <v>28</v>
      </c>
      <c r="B15" s="118"/>
      <c r="C15" s="118"/>
      <c r="D15" s="119"/>
      <c r="E15" s="120">
        <f>SUM(E16:E26)</f>
        <v>0</v>
      </c>
      <c r="F15" s="121">
        <f>SUM(F16:F26)</f>
        <v>0</v>
      </c>
      <c r="G15" s="122">
        <f>SUM(G16:G26)</f>
        <v>0</v>
      </c>
      <c r="H15" s="123">
        <f>SUM(H16:H26)</f>
        <v>0</v>
      </c>
      <c r="I15" s="124" t="str">
        <f>A15</f>
        <v>2. Projekti elluviimisega otseselt seotud kulud</v>
      </c>
      <c r="J15" s="11"/>
    </row>
    <row r="16" spans="1:10" ht="15" customHeight="1">
      <c r="A16" s="26"/>
      <c r="B16" s="27"/>
      <c r="C16" s="28"/>
      <c r="D16" s="25"/>
      <c r="E16" s="135">
        <f t="shared" si="0"/>
        <v>0</v>
      </c>
      <c r="F16" s="16"/>
      <c r="G16" s="17"/>
      <c r="H16" s="135">
        <f t="shared" si="1"/>
        <v>0</v>
      </c>
      <c r="I16" s="76"/>
      <c r="J16" s="11" t="str">
        <f t="shared" si="2"/>
        <v> </v>
      </c>
    </row>
    <row r="17" spans="1:10" ht="15" customHeight="1">
      <c r="A17" s="26"/>
      <c r="B17" s="27"/>
      <c r="C17" s="28"/>
      <c r="D17" s="25"/>
      <c r="E17" s="135">
        <f t="shared" si="0"/>
        <v>0</v>
      </c>
      <c r="F17" s="16"/>
      <c r="G17" s="17"/>
      <c r="H17" s="135">
        <f t="shared" si="1"/>
        <v>0</v>
      </c>
      <c r="I17" s="136"/>
      <c r="J17" s="11" t="str">
        <f t="shared" si="2"/>
        <v> </v>
      </c>
    </row>
    <row r="18" spans="1:10" ht="15" customHeight="1">
      <c r="A18" s="26"/>
      <c r="B18" s="27"/>
      <c r="C18" s="28"/>
      <c r="D18" s="25"/>
      <c r="E18" s="135">
        <f t="shared" si="0"/>
        <v>0</v>
      </c>
      <c r="F18" s="16"/>
      <c r="G18" s="17"/>
      <c r="H18" s="135">
        <f t="shared" si="1"/>
        <v>0</v>
      </c>
      <c r="I18" s="136"/>
      <c r="J18" s="11" t="str">
        <f t="shared" si="2"/>
        <v> </v>
      </c>
    </row>
    <row r="19" spans="1:10" ht="15" customHeight="1">
      <c r="A19" s="26"/>
      <c r="B19" s="27"/>
      <c r="C19" s="28"/>
      <c r="D19" s="25"/>
      <c r="E19" s="135">
        <f t="shared" si="0"/>
        <v>0</v>
      </c>
      <c r="F19" s="16"/>
      <c r="G19" s="17"/>
      <c r="H19" s="135">
        <f t="shared" si="1"/>
        <v>0</v>
      </c>
      <c r="I19" s="136"/>
      <c r="J19" s="11" t="str">
        <f t="shared" si="2"/>
        <v> </v>
      </c>
    </row>
    <row r="20" spans="1:10" ht="15" customHeight="1">
      <c r="A20" s="26"/>
      <c r="B20" s="27"/>
      <c r="C20" s="28"/>
      <c r="D20" s="25"/>
      <c r="E20" s="135">
        <f t="shared" si="0"/>
        <v>0</v>
      </c>
      <c r="F20" s="16"/>
      <c r="G20" s="17"/>
      <c r="H20" s="135">
        <f>SUM(F20:G20)</f>
        <v>0</v>
      </c>
      <c r="I20" s="136"/>
      <c r="J20" s="11" t="str">
        <f t="shared" si="2"/>
        <v> </v>
      </c>
    </row>
    <row r="21" spans="1:10" ht="15" customHeight="1">
      <c r="A21" s="26"/>
      <c r="B21" s="27"/>
      <c r="C21" s="28"/>
      <c r="D21" s="25"/>
      <c r="E21" s="135">
        <f t="shared" si="0"/>
        <v>0</v>
      </c>
      <c r="F21" s="16"/>
      <c r="G21" s="17"/>
      <c r="H21" s="135">
        <f>SUM(F21:G21)</f>
        <v>0</v>
      </c>
      <c r="I21" s="136"/>
      <c r="J21" s="11" t="str">
        <f t="shared" si="2"/>
        <v> </v>
      </c>
    </row>
    <row r="22" spans="1:10" ht="15" customHeight="1">
      <c r="A22" s="26"/>
      <c r="B22" s="27"/>
      <c r="C22" s="28"/>
      <c r="D22" s="25"/>
      <c r="E22" s="135">
        <f t="shared" si="0"/>
        <v>0</v>
      </c>
      <c r="F22" s="16"/>
      <c r="G22" s="17"/>
      <c r="H22" s="135">
        <f>SUM(F22:G22)</f>
        <v>0</v>
      </c>
      <c r="I22" s="136"/>
      <c r="J22" s="11" t="str">
        <f t="shared" si="2"/>
        <v> </v>
      </c>
    </row>
    <row r="23" spans="1:10" ht="15" customHeight="1">
      <c r="A23" s="26"/>
      <c r="B23" s="27"/>
      <c r="C23" s="28"/>
      <c r="D23" s="25"/>
      <c r="E23" s="135">
        <f t="shared" si="0"/>
        <v>0</v>
      </c>
      <c r="F23" s="16"/>
      <c r="G23" s="17"/>
      <c r="H23" s="135">
        <f>SUM(F23:G23)</f>
        <v>0</v>
      </c>
      <c r="I23" s="136"/>
      <c r="J23" s="11" t="str">
        <f t="shared" si="2"/>
        <v> </v>
      </c>
    </row>
    <row r="24" spans="1:10" ht="15" customHeight="1">
      <c r="A24" s="26"/>
      <c r="B24" s="27"/>
      <c r="C24" s="28"/>
      <c r="D24" s="25"/>
      <c r="E24" s="135">
        <f t="shared" si="0"/>
        <v>0</v>
      </c>
      <c r="F24" s="16"/>
      <c r="G24" s="17"/>
      <c r="H24" s="135">
        <f>SUM(F24:G24)</f>
        <v>0</v>
      </c>
      <c r="I24" s="136"/>
      <c r="J24" s="11" t="str">
        <f t="shared" si="2"/>
        <v> </v>
      </c>
    </row>
    <row r="25" spans="1:10" ht="15" customHeight="1">
      <c r="A25" s="18"/>
      <c r="B25" s="19"/>
      <c r="C25" s="20"/>
      <c r="D25" s="21"/>
      <c r="E25" s="135">
        <f t="shared" si="0"/>
        <v>0</v>
      </c>
      <c r="F25" s="22"/>
      <c r="G25" s="23"/>
      <c r="H25" s="135">
        <f>SUM(F25:G25)</f>
        <v>0</v>
      </c>
      <c r="I25" s="136"/>
      <c r="J25" s="11" t="str">
        <f t="shared" si="2"/>
        <v> </v>
      </c>
    </row>
    <row r="26" spans="1:10" ht="15" customHeight="1" thickBot="1">
      <c r="A26" s="29"/>
      <c r="B26" s="30"/>
      <c r="C26" s="31"/>
      <c r="D26" s="32"/>
      <c r="E26" s="135">
        <f t="shared" si="0"/>
        <v>0</v>
      </c>
      <c r="F26" s="33"/>
      <c r="G26" s="34"/>
      <c r="H26" s="135">
        <f>SUM(F26:G26)</f>
        <v>0</v>
      </c>
      <c r="I26" s="137"/>
      <c r="J26" s="11" t="str">
        <f t="shared" si="2"/>
        <v> </v>
      </c>
    </row>
    <row r="27" spans="1:10" s="6" customFormat="1" ht="32.25" customHeight="1" thickBot="1">
      <c r="A27" s="128" t="s">
        <v>29</v>
      </c>
      <c r="B27" s="129"/>
      <c r="C27" s="129"/>
      <c r="D27" s="130"/>
      <c r="E27" s="123">
        <f>F27</f>
        <v>0</v>
      </c>
      <c r="F27" s="35"/>
      <c r="G27" s="122" t="s">
        <v>11</v>
      </c>
      <c r="H27" s="123">
        <f>F27</f>
        <v>0</v>
      </c>
      <c r="I27" s="131" t="s">
        <v>12</v>
      </c>
      <c r="J27" s="11" t="str">
        <f>IF(E27=H27," ","Eelarve ja fin.allikad pole omavahel tasakaalus")</f>
        <v> </v>
      </c>
    </row>
    <row r="28" spans="1:10" s="40" customFormat="1" ht="21" customHeight="1" thickBot="1">
      <c r="A28" s="79" t="s">
        <v>25</v>
      </c>
      <c r="B28" s="80"/>
      <c r="C28" s="80"/>
      <c r="D28" s="81"/>
      <c r="E28" s="125" t="s">
        <v>11</v>
      </c>
      <c r="F28" s="41" t="e">
        <f>F27/F29</f>
        <v>#DIV/0!</v>
      </c>
      <c r="G28" s="42" t="s">
        <v>11</v>
      </c>
      <c r="H28" s="125" t="s">
        <v>11</v>
      </c>
      <c r="I28" s="82"/>
      <c r="J28" s="43"/>
    </row>
    <row r="29" spans="1:10" s="6" customFormat="1" ht="33" customHeight="1" thickBot="1">
      <c r="A29" s="132" t="s">
        <v>13</v>
      </c>
      <c r="B29" s="118"/>
      <c r="C29" s="118"/>
      <c r="D29" s="119"/>
      <c r="E29" s="126">
        <f>E10+E15+E27</f>
        <v>0</v>
      </c>
      <c r="F29" s="133">
        <f>F10+F15+F27</f>
        <v>0</v>
      </c>
      <c r="G29" s="134">
        <f>+G10+G15</f>
        <v>0</v>
      </c>
      <c r="H29" s="127">
        <f>H10+H15+H27</f>
        <v>0</v>
      </c>
      <c r="I29" s="83"/>
      <c r="J29" s="11" t="str">
        <f>IF(E29=H29," ","Eelarve ja fin.allikad pole omavahel tasakaalus")</f>
        <v> </v>
      </c>
    </row>
    <row r="30" spans="1:10" s="61" customFormat="1" ht="19.5" customHeight="1" thickBot="1">
      <c r="A30" s="74" t="s">
        <v>20</v>
      </c>
      <c r="B30" s="75"/>
      <c r="C30" s="75"/>
      <c r="D30" s="75"/>
      <c r="E30" s="58">
        <v>1</v>
      </c>
      <c r="F30" s="59" t="e">
        <f>F29/E29</f>
        <v>#DIV/0!</v>
      </c>
      <c r="G30" s="59" t="e">
        <f>G29/E29</f>
        <v>#DIV/0!</v>
      </c>
      <c r="H30" s="60" t="e">
        <f>H29/E29</f>
        <v>#DIV/0!</v>
      </c>
      <c r="I30" s="84"/>
      <c r="J30" s="39"/>
    </row>
    <row r="31" spans="1:10" s="45" customFormat="1" ht="12.75" customHeight="1">
      <c r="A31" s="73" t="s">
        <v>14</v>
      </c>
      <c r="B31" s="73"/>
      <c r="C31" s="73"/>
      <c r="D31" s="73"/>
      <c r="E31" s="44"/>
      <c r="F31" s="44"/>
      <c r="G31" s="44"/>
      <c r="I31" s="49"/>
      <c r="J31" s="46"/>
    </row>
    <row r="32" spans="1:10" s="45" customFormat="1" ht="12.75" customHeight="1">
      <c r="A32" s="67" t="s">
        <v>15</v>
      </c>
      <c r="B32" s="67"/>
      <c r="C32" s="67"/>
      <c r="D32" s="67"/>
      <c r="E32" s="47" t="str">
        <f>IF(E29=H29,"JAH"," ")</f>
        <v>JAH</v>
      </c>
      <c r="F32" s="68" t="str">
        <f>IF(E29=H29," ","EI")</f>
        <v> </v>
      </c>
      <c r="G32" s="68"/>
      <c r="H32" s="68"/>
      <c r="I32" s="49"/>
      <c r="J32" s="46"/>
    </row>
    <row r="33" spans="1:10" s="45" customFormat="1" ht="12.75" customHeight="1">
      <c r="A33" s="62" t="s">
        <v>26</v>
      </c>
      <c r="B33" s="62"/>
      <c r="C33" s="62"/>
      <c r="D33" s="62"/>
      <c r="E33" s="47" t="e">
        <f>IF(F30&lt;=80%,"JAH"," ")</f>
        <v>#DIV/0!</v>
      </c>
      <c r="F33" s="68" t="e">
        <f>IF(F30&gt;80%,"EI,  KÜSKi toetus on suurem kui 80% projekti eelarvest"," ")</f>
        <v>#DIV/0!</v>
      </c>
      <c r="G33" s="68"/>
      <c r="H33" s="68"/>
      <c r="I33" s="49"/>
      <c r="J33" s="46"/>
    </row>
    <row r="34" spans="1:10" s="45" customFormat="1" ht="12.75" customHeight="1">
      <c r="A34" s="62" t="s">
        <v>22</v>
      </c>
      <c r="B34" s="62"/>
      <c r="C34" s="62"/>
      <c r="D34" s="62"/>
      <c r="E34" s="47" t="e">
        <f>IF(F28&lt;=10%,"JAH"," ")</f>
        <v>#DIV/0!</v>
      </c>
      <c r="F34" s="63" t="e">
        <f>IF(F28&lt;=10%," ","EI, üldkulud ületavad 10% KÜSKi kogutoetusest")</f>
        <v>#DIV/0!</v>
      </c>
      <c r="G34" s="63"/>
      <c r="H34" s="63"/>
      <c r="I34" s="48"/>
      <c r="J34" s="46"/>
    </row>
    <row r="35" spans="1:10" s="51" customFormat="1" ht="12.75" customHeight="1">
      <c r="A35" s="71" t="s">
        <v>18</v>
      </c>
      <c r="B35" s="71"/>
      <c r="C35" s="71"/>
      <c r="D35" s="71"/>
      <c r="E35" s="52" t="str">
        <f>IF((F29&lt;=B36),"JAH"," ")</f>
        <v>JAH</v>
      </c>
      <c r="F35" s="72" t="str">
        <f>IF(OR(F29&gt;B36),"EI, toetuse summa ei vasta tingimustele"," ")</f>
        <v> </v>
      </c>
      <c r="G35" s="72"/>
      <c r="H35" s="72"/>
      <c r="I35" s="48"/>
      <c r="J35" s="50"/>
    </row>
    <row r="36" spans="1:10" s="56" customFormat="1" ht="12.75">
      <c r="A36" s="57" t="s">
        <v>16</v>
      </c>
      <c r="B36" s="69">
        <v>18000</v>
      </c>
      <c r="C36" s="69"/>
      <c r="D36" s="69"/>
      <c r="E36" s="53"/>
      <c r="F36" s="54"/>
      <c r="G36" s="54"/>
      <c r="H36" s="54"/>
      <c r="I36" s="48"/>
      <c r="J36" s="55"/>
    </row>
    <row r="38" spans="1:9" ht="12.75">
      <c r="A38" s="70"/>
      <c r="B38" s="70"/>
      <c r="C38" s="70"/>
      <c r="D38" s="70"/>
      <c r="I38" s="36"/>
    </row>
    <row r="39" ht="12.75">
      <c r="I39" s="37"/>
    </row>
    <row r="40" ht="12.75">
      <c r="I40" s="38"/>
    </row>
  </sheetData>
  <sheetProtection password="CA1D" sheet="1" insertRows="0"/>
  <mergeCells count="37">
    <mergeCell ref="G7:G9"/>
    <mergeCell ref="B2:I2"/>
    <mergeCell ref="B3:I3"/>
    <mergeCell ref="E4:F4"/>
    <mergeCell ref="B4:D4"/>
    <mergeCell ref="G4:H4"/>
    <mergeCell ref="A6:E6"/>
    <mergeCell ref="F6:H6"/>
    <mergeCell ref="A7:A9"/>
    <mergeCell ref="B7:B9"/>
    <mergeCell ref="I28:I30"/>
    <mergeCell ref="A15:D15"/>
    <mergeCell ref="I11:I14"/>
    <mergeCell ref="I16:I26"/>
    <mergeCell ref="H7:H9"/>
    <mergeCell ref="A1:H1"/>
    <mergeCell ref="F33:H33"/>
    <mergeCell ref="A27:D27"/>
    <mergeCell ref="A28:D28"/>
    <mergeCell ref="A29:D29"/>
    <mergeCell ref="I7:I9"/>
    <mergeCell ref="A10:D10"/>
    <mergeCell ref="C7:C9"/>
    <mergeCell ref="D7:D9"/>
    <mergeCell ref="E7:E9"/>
    <mergeCell ref="F7:F9"/>
    <mergeCell ref="A31:D31"/>
    <mergeCell ref="A30:D30"/>
    <mergeCell ref="B36:D36"/>
    <mergeCell ref="A38:D38"/>
    <mergeCell ref="A35:D35"/>
    <mergeCell ref="F35:H35"/>
    <mergeCell ref="A34:D34"/>
    <mergeCell ref="F34:H34"/>
    <mergeCell ref="A32:D32"/>
    <mergeCell ref="F32:H32"/>
    <mergeCell ref="A33:D33"/>
  </mergeCells>
  <conditionalFormatting sqref="F27">
    <cfRule type="cellIs" priority="31" dxfId="5" operator="lessThanOrEqual" stopIfTrue="1">
      <formula>$F$29*15%</formula>
    </cfRule>
    <cfRule type="cellIs" priority="32" dxfId="4" operator="greaterThan" stopIfTrue="1">
      <formula>$F$29*15%</formula>
    </cfRule>
  </conditionalFormatting>
  <conditionalFormatting sqref="H16:H27 H10:H14">
    <cfRule type="expression" priority="29" dxfId="0" stopIfTrue="1">
      <formula>H10&lt;&gt;E10</formula>
    </cfRule>
  </conditionalFormatting>
  <conditionalFormatting sqref="H29">
    <cfRule type="expression" priority="21" dxfId="0" stopIfTrue="1">
      <formula>H29&lt;&gt;E29</formula>
    </cfRule>
  </conditionalFormatting>
  <conditionalFormatting sqref="G30">
    <cfRule type="cellIs" priority="2" dxfId="0" operator="lessThan" stopIfTrue="1">
      <formula>0.2</formula>
    </cfRule>
  </conditionalFormatting>
  <conditionalFormatting sqref="H15">
    <cfRule type="expression" priority="1" dxfId="0" stopIfTrue="1">
      <formula>H15&lt;&gt;E15</formula>
    </cfRule>
  </conditionalFormatting>
  <dataValidations count="1">
    <dataValidation type="decimal" operator="lessThanOrEqual" allowBlank="1" showErrorMessage="1" error="Summa peab olema väiksem kui 10% KÜSK toetusest" sqref="F27">
      <formula1>F29*10%</formula1>
    </dataValidation>
  </dataValidations>
  <printOptions/>
  <pageMargins left="0.7480314960629921" right="0.15748031496062992" top="0.7874015748031497" bottom="0.7874015748031497" header="0.5118110236220472" footer="0.31496062992125984"/>
  <pageSetup fitToHeight="1" fitToWidth="1" horizontalDpi="600" verticalDpi="600" orientation="landscape" paperSize="9" scale="65" r:id="rId1"/>
  <headerFooter alignWithMargins="0">
    <oddFooter>&amp;L........................................
Taotleja allkirjaõigusliku esindaja allkiri&amp;R&amp;P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2016-09-05T12:44:52Z</cp:lastPrinted>
  <dcterms:created xsi:type="dcterms:W3CDTF">2012-10-29T13:25:17Z</dcterms:created>
  <dcterms:modified xsi:type="dcterms:W3CDTF">2016-09-05T12:59:58Z</dcterms:modified>
  <cp:category/>
  <cp:version/>
  <cp:contentType/>
  <cp:contentStatus/>
</cp:coreProperties>
</file>